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marzo 2021\ASE CUENTA PUBLICA 1ER TRIMESTRE 2021\"/>
    </mc:Choice>
  </mc:AlternateContent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0" yWindow="0" windowWidth="24991" windowHeight="10420"/>
  </bookViews>
  <sheets>
    <sheet name="EAI_DET" sheetId="1" r:id="rId1"/>
  </sheets>
  <definedNames>
    <definedName name="_xlnm.Print_Area" localSheetId="0">EAI_DET!$A$1:$I$78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<sst xmlns="http://schemas.openxmlformats.org/spreadsheetml/2006/main" count="77" uniqueCount="77">
  <si>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</si>
  <si>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</si>
  <si>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</si>
  <si>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</si>
  <si>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</si>
  <si>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</si>
  <si>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</si>
  <si>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</si>
  <si>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</si>
  <si>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</si>
  <si>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</si>
  <si>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</si>
  <si>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</si>
  <si>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</si>
  <si>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</si>
  <si>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</si>
  <si>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</si>
  <si>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</si>
  <si>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</si>
  <si>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</si>
  <si>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</si>
  <si>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</si>
  <si>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</si>
  <si>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</si>
  <si>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</si>
  <si>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</si>
  <si>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</si>
  <si>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</si>
  <si>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</si>
  <si>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</si>
  <si>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</si>
  <si>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</si>
  <si>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</si>
  <si>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</si>
  <si>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</si>
  <si>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</si>
  <si>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</si>
  <si>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</si>
  <si>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</si>
  <si>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</si>
  <si>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</si>
  <si>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</si>
  <si>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</si>
  <si>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</si>
  <si>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</si>
  <si>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</si>
  <si>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</si>
  <si>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</si>
  <si>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</si>
  <si>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</si>
  <si>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</si>
  <si>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</si>
  <si>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</si>
  <si>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</si>
  <si>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</si>
  <si>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</si>
  <si>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</si>
  <si>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</si>
  <si>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</si>
  <si>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</si>
  <si>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</si>
  <si>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</si>
  <si>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</si>
  <si>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</si>
  <si>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</si>
  <si>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</si>
  <si>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</si>
  <si>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</si>
  <si>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</si>
  <si>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</si>
  <si>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</si>
  <si>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</si>
  <si>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</si>
  <si>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</si>
  <si>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</si>
  <si>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</si>
  <si>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31 de Marzo de 2021(b)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</si>
</sst>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DET">
    <pageSetUpPr fitToPage="1"/>
  </sheetPr>
  <dimension ref="B1:Q646"/>
  <sheetViews>
    <sheetView tabSelected="1" topLeftCell="A52" zoomScale="90" zoomScaleNormal="90" workbookViewId="0">
      <selection activeCell="J8" sqref="J8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51614252</v>
      </c>
      <c r="D16" s="25">
        <v>0</v>
      </c>
      <c r="E16" s="27">
        <f t="shared" si="0"/>
        <v>51614252</v>
      </c>
      <c r="F16" s="25">
        <v>792774.71</v>
      </c>
      <c r="G16" s="25">
        <v>792774.71</v>
      </c>
      <c r="H16" s="34">
        <f t="shared" si="1"/>
        <v>-50821477.289999999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114899795.54000001</v>
      </c>
      <c r="D36" s="25">
        <v>79268.289999999994</v>
      </c>
      <c r="E36" s="30">
        <f t="shared" si="3"/>
        <v>114979063.83000001</v>
      </c>
      <c r="F36" s="25">
        <v>30253366.199999999</v>
      </c>
      <c r="G36" s="25">
        <v>30253366.199999999</v>
      </c>
      <c r="H36" s="27">
        <f t="shared" ref="H36:H41" si="7">SUM(G36-C36)</f>
        <v>-84646429.340000004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166514047.54000002</v>
      </c>
      <c r="D43" s="59">
        <f t="shared" ref="D43:H43" si="10">SUM(D10:D17,D30,D36,D37,D39)</f>
        <v>79268.289999999994</v>
      </c>
      <c r="E43" s="39">
        <f t="shared" si="10"/>
        <v>166593315.83000001</v>
      </c>
      <c r="F43" s="59">
        <f t="shared" si="10"/>
        <v>31046140.91</v>
      </c>
      <c r="G43" s="59">
        <f t="shared" si="10"/>
        <v>31046140.91</v>
      </c>
      <c r="H43" s="39">
        <f t="shared" si="10"/>
        <v>-135467906.63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166514047.54000002</v>
      </c>
      <c r="D73" s="22">
        <f t="shared" ref="D73:G73" si="21">SUM(D43,D68,D70)</f>
        <v>79268.289999999994</v>
      </c>
      <c r="E73" s="27">
        <f t="shared" si="21"/>
        <v>166593315.83000001</v>
      </c>
      <c r="F73" s="22">
        <f t="shared" si="21"/>
        <v>31046140.91</v>
      </c>
      <c r="G73" s="22">
        <f t="shared" si="21"/>
        <v>31046140.91</v>
      </c>
      <c r="H73" s="27">
        <f>SUM(H43,H68,H70)</f>
        <v>-135467906.63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2021-04-19T16:12:48Z</cp:lastPrinted>
  <dcterms:created xsi:type="dcterms:W3CDTF">2020-01-08T20:55:35Z</dcterms:created>
  <dcterms:modified xsi:type="dcterms:W3CDTF">2021-04-19T16:12:59Z</dcterms:modified>
</cp:coreProperties>
</file>